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Τμήμα Γ\ΣΥΜΒΟΥΛΙΑ\ΚΟΙΝΗ ΣΥΝΕΔΡΙΑΣΗ ΑΠΥΣΠΕ ΑΠΥΣΔΕ\2η ΚΟΙΝΗ ΣΥΝΕΔΡΙΑΣΗ Κ.Κ 2025\"/>
    </mc:Choice>
  </mc:AlternateContent>
  <bookViews>
    <workbookView xWindow="0" yWindow="0" windowWidth="21570" windowHeight="8055"/>
  </bookViews>
  <sheets>
    <sheet name="ΠΙΝΑΚΑΣ ΜΟΡΙΟΔΟΤΗΣΗΣ ΚΚ" sheetId="3" r:id="rId1"/>
  </sheets>
  <definedNames>
    <definedName name="_xlnm.Print_Area" localSheetId="0">'ΠΙΝΑΚΑΣ ΜΟΡΙΟΔΟΤΗΣΗΣ ΚΚ'!$A$1:$AH$12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2" i="3" l="1"/>
  <c r="AD7" i="3"/>
  <c r="AD10" i="3"/>
  <c r="AD11" i="3"/>
  <c r="AD9" i="3"/>
  <c r="Y12" i="3"/>
  <c r="Y7" i="3"/>
  <c r="Y10" i="3"/>
  <c r="Y11" i="3"/>
  <c r="Y9" i="3"/>
  <c r="R12" i="3"/>
  <c r="R7" i="3"/>
  <c r="R10" i="3"/>
  <c r="R11" i="3"/>
  <c r="R9" i="3"/>
  <c r="AD8" i="3"/>
  <c r="R8" i="3"/>
  <c r="AE8" i="3" s="1"/>
  <c r="Y8" i="3"/>
  <c r="AE10" i="3" l="1"/>
  <c r="AE12" i="3"/>
  <c r="AE7" i="3"/>
  <c r="AE11" i="3"/>
  <c r="AE9" i="3"/>
</calcChain>
</file>

<file path=xl/sharedStrings.xml><?xml version="1.0" encoding="utf-8"?>
<sst xmlns="http://schemas.openxmlformats.org/spreadsheetml/2006/main" count="108" uniqueCount="77">
  <si>
    <t>Πιστοποιητικό υπηρεσιακών μεταβολών</t>
  </si>
  <si>
    <t>Βιογραφικό σημείωμα</t>
  </si>
  <si>
    <t>Δεύτερο πτυχίο Α.Ε.Ι.</t>
  </si>
  <si>
    <t>Πιστοποιητικό ή βεβαίωση επιτυχούς ολοκλήρωσης συναφούς με το αντικείμενο απασχόλησης προγράμματος επιμόρφωσης Ανώτατου Εκπαιδευτικού Ιδρύματος (Α.Ε.Ι.) συνολικής διάρκειας τριακοσίων (300), τουλάχιστον, ωρών ή εννεάμηνης, τουλάχιστον, διάρκειας</t>
  </si>
  <si>
    <t>Πιστοποιημένη γνώση ξένης γλώσσας αγγλικής ή γαλλικής ή γερμανικής γλώσσας με τίτλο επιπέδου Γ2</t>
  </si>
  <si>
    <t>Πιστοποιημένη γνώση ξένης γλώσσας αγγλικής ή γαλλικής ή γερμανικής γλώσσας με τίτλο επιπέδου Γ1</t>
  </si>
  <si>
    <t>Πιστοποιημένη γνώση ξένης γλώσσας αγγλικής ή γαλλικής ή γερμανικής γλώσσας με τίτλο επιπέδου Β2</t>
  </si>
  <si>
    <t>Άρθρα σε διεθνή επιστημονικά περιοδικά με ISSN και σύστημα κριτών</t>
  </si>
  <si>
    <t>Άρθρα σε ελληνικά επιστημονικά περιοδικά με ISSN και σύστημα κριτών</t>
  </si>
  <si>
    <t>Συμμετοχή σε καινοτόμα εκπαιδευτικά ευρωπαϊκά ή διεθνή προγράμματα ή δράσεις όπως Lingua, Σωκράτης, Comenius, Erasmus/Erasmus+, Leonardo da Vinci, eTwinning, Model United Nations (M.U.N.), European Youth Parliament (EYP), Euroscola, Βουλή των Εφήβων, κ.ά</t>
  </si>
  <si>
    <t>Συμμετοχή στη δημιουργία και την υλοποίηση εκπαιδευτικών ομίλων</t>
  </si>
  <si>
    <t>Προϋπηρεσία σε Εργαστηριακά Κέντρα Φυσικών Επιστημών (Ε.Κ.Φ.Ε.), Κέντρα Πληροφορικής και Νέων Τεχνολογιών (ΚΕ.ΠΛΗ.ΝΕ.Τ.), Κέντρα Εκπαίδευσης για το Περιβάλλον και την Αειφορία (Κ.Ε.ΠΕ.Α.) και Εργαστηριακά Κέντρα (Ε.Κ.)</t>
  </si>
  <si>
    <t>Υπεύθυνη δήλωση του Ν.1599/86 (μέσω του gov.gr)</t>
  </si>
  <si>
    <t>Άλλα δικαιολογητικά που κατά την κρίση του υποψηφίου μπορεί να συμβάλουν στη διαμόρφωση της κρίσης των αρμόδιων συμβουλίων περί της προσωπικότητας και της γενικής συγκρότησής του.</t>
  </si>
  <si>
    <t>2/επιμόρφωση</t>
  </si>
  <si>
    <t>0,5/άρθρο</t>
  </si>
  <si>
    <t>0,5/πρόγραμμα</t>
  </si>
  <si>
    <t>Συμμετοχή σε καινοτόμα διδακτική πρακτική, έρευνα δράσης ή δράση ενδοσχολικής επιμόρφωσης στο επίπεδο της σχολικής μονάδας που έχει οδηγήσει σε δημοσίευση σε επιστημονικό περιοδικό ή πρακτικά συνεδρίου με σύστημα κριτών</t>
  </si>
  <si>
    <t>0,5/δράση</t>
  </si>
  <si>
    <t>1/έτος</t>
  </si>
  <si>
    <t>Γενική συγκρότηση και προσωπικότητα</t>
  </si>
  <si>
    <t>Ανώτατο όριο μορίων</t>
  </si>
  <si>
    <t>Επώνυμο</t>
  </si>
  <si>
    <t>Όνομα</t>
  </si>
  <si>
    <t>Α.Μ.</t>
  </si>
  <si>
    <t>Πατρώνυμο</t>
  </si>
  <si>
    <t>Κλάδος</t>
  </si>
  <si>
    <t>Διεύθυνση οργανικής</t>
  </si>
  <si>
    <t>τουλάχιστον 8 έτη διδακτικής υπηρεσίας</t>
  </si>
  <si>
    <t>α/α</t>
  </si>
  <si>
    <t>ΑΠΑΙΤΟΥΜΕΝΑ</t>
  </si>
  <si>
    <t>ΠΡΟΫΠΟΘΕΣΕΙΣ</t>
  </si>
  <si>
    <t>τουλάχιστον τα 4 έτη στην οικεία βαθμίδα εκπ/σης</t>
  </si>
  <si>
    <t>Παρατηρήσεις</t>
  </si>
  <si>
    <t>Διδακτορικό δίπλωμα σε συναφές αντικείμενο (ΤΠΕ στην εκπαίδευση, προηγμένες τεχνολογίες στην εκπαίδευση, STEM)</t>
  </si>
  <si>
    <t>Μεταπτυχιακός τίτλος σπουδών σε συναφές αντικείμενο (ΤΠΕ στην εκπαίδευση, προηγμένες τεχνολογίες στην εκπαίδευση, STEM)</t>
  </si>
  <si>
    <t>Δεύτερος μεταπτυχιακός τίτλος σπουδών σε συναφές αντικείμενο (ΤΠΕ στην εκπαίδευση, προηγμένες τεχνολογίες στην εκπαίδευση, STEM)</t>
  </si>
  <si>
    <t>Μονάδες</t>
  </si>
  <si>
    <t>ΑΡΒΑΝΙΤΑΚΗ</t>
  </si>
  <si>
    <t>ΜΑΡΙΑ</t>
  </si>
  <si>
    <t>ΝΙΚΟΛΑΟΣ</t>
  </si>
  <si>
    <t>ΠΕ70 - ΔΑΣΚΑΛΩΝ</t>
  </si>
  <si>
    <t>ΔΠΕ ΗΡΑΚΛΕΙΟΥ</t>
  </si>
  <si>
    <t>ΝΑΙ</t>
  </si>
  <si>
    <t>18Ε, 2Μ, 1ΗΜ</t>
  </si>
  <si>
    <t>ΚΑΡΑΪΣΚΟΣ</t>
  </si>
  <si>
    <t>ΕΜΜΑΝΟΥΗΛ</t>
  </si>
  <si>
    <t>ΔΗΜΗΤΡΙΟΣ</t>
  </si>
  <si>
    <t>ΠΕ04.01 - ΦΥΣΙΚΗΣ</t>
  </si>
  <si>
    <t>ΔΔΕ ΗΡΑΚΛΕΙΟΥ</t>
  </si>
  <si>
    <t>14Ε, 3Μ, 28ΗΜ</t>
  </si>
  <si>
    <t>ΚΩΣΤΑΚΗ</t>
  </si>
  <si>
    <t>ΣΤΕΛΑ-ΜΑΡΙΝΑ</t>
  </si>
  <si>
    <t>20Ε, 3Μ, 1ΗΜ</t>
  </si>
  <si>
    <t>ΡΙΓΓΑΣ</t>
  </si>
  <si>
    <t>ΑΝΑΣΤΑΣΙΟΣ</t>
  </si>
  <si>
    <t>ΠΕ86 - ΠΛΗΡΟΦΟΡΙΚΗΣ</t>
  </si>
  <si>
    <t>19Ε, 10Μ, 18ΗΜ</t>
  </si>
  <si>
    <t>14Ε, 10Μ, 25ΗΜ</t>
  </si>
  <si>
    <t>ΤΣΕΚΟΥΡΑ</t>
  </si>
  <si>
    <t>ΑΛΕΞΑΝΔΡΑ</t>
  </si>
  <si>
    <t>ΔΔΕ ΡΕΘΥΜΝΟΥ</t>
  </si>
  <si>
    <t>12Ε, 3Μ, 14ΗΜ</t>
  </si>
  <si>
    <t>11Ε, 3Μ, 13ΗΜ</t>
  </si>
  <si>
    <t>ΧΑΤΖΗΣΑΒΒΑΣ</t>
  </si>
  <si>
    <t>ΓΕΩΡΓΙΟΣ</t>
  </si>
  <si>
    <t>ΧΑΡΑΛΑΜΠΟΣ</t>
  </si>
  <si>
    <t>16Ε, 5Μ, 10ΗΜ</t>
  </si>
  <si>
    <t>(1) ΕΠΙΣΤΗΜΟΝΙΚΗ-ΠΑΙΔΑΓΩΓΙΚΗ ΣΥΓΚΡΟΤΗΣΗ ΚΑΙ ΚΑΤΑΡΤΙΣΗ (ΤΙΤΛΟΙ ΣΠΟΥΔΩΝ)</t>
  </si>
  <si>
    <t>(2) ΕΠΙΜΟΡΦΩΣΕΙΣ, ΞΕΝΕΣ ΓΛΩΣΣΕΣ, ΕΠΙΣΤΗΜΟΝΙΚΟ-ΣΥΓΓΡΑΦΙΚΟ ΕΡΓΟ</t>
  </si>
  <si>
    <t>(3) ΚΑΙΝΟΤΟΜΟ ΕΚΠΑΙΔΕΥΤΙΚΟ ΕΡΓΟ ΚΑΙ ΣΥΜΒΟΛΗ ΣΤΗΝ ΑΝΑΠΤΥΞΗ ΤΟΥ ΣΧΟΛΕΙΟΥ</t>
  </si>
  <si>
    <t>(4) ΓΕΝΙΚΗ ΣΥΓΚΡΟΤΗΣΗ ΚΑΙ ΠΡΟΣΩΠΙΚΟΤΗΤΑ</t>
  </si>
  <si>
    <t xml:space="preserve">Σύνολο μονάδων (3) </t>
  </si>
  <si>
    <t xml:space="preserve">Σύνολο μονάδων (2) </t>
  </si>
  <si>
    <t xml:space="preserve">Σύνολο μονάδων (1) </t>
  </si>
  <si>
    <t xml:space="preserve">Σύνολο μονάδων (1)+(2)+(3) </t>
  </si>
  <si>
    <t>1/άρθρο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</si>
</sst>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/>
    <xf numFmtId="0" fontId="2" fillId="0" borderId="0" xfId="0" applyFont="1" applyFill="1"/>
    <xf numFmtId="0" fontId="3" fillId="0" borderId="34" xfId="0" applyFont="1" applyFill="1" applyBorder="1" applyAlignment="1">
      <alignment horizontal="center" vertical="center" textRotation="90" wrapText="1"/>
    </xf>
    <xf numFmtId="0" fontId="2" fillId="0" borderId="0" xfId="0" applyFont="1" applyFill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3" fillId="0" borderId="45" xfId="0" applyFont="1" applyFill="1" applyBorder="1" applyAlignment="1">
      <alignment horizontal="center" vertical="center" wrapText="1"/>
    </xf>
    <xf numFmtId="0" fontId="3" fillId="0" borderId="46" xfId="0" applyFont="1" applyFill="1" applyBorder="1" applyAlignment="1">
      <alignment vertical="center" textRotation="90" wrapText="1"/>
    </xf>
    <xf numFmtId="0" fontId="3" fillId="0" borderId="20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horizontal="center" vertical="center" textRotation="90" wrapText="1"/>
    </xf>
    <xf numFmtId="0" fontId="3" fillId="0" borderId="9" xfId="0" applyFont="1" applyFill="1" applyBorder="1" applyAlignment="1">
      <alignment horizontal="center" vertical="center" textRotation="90" wrapText="1"/>
    </xf>
    <xf numFmtId="0" fontId="3" fillId="0" borderId="22" xfId="0" applyFont="1" applyFill="1" applyBorder="1" applyAlignment="1">
      <alignment horizontal="center" vertical="center" textRotation="90" wrapText="1"/>
    </xf>
    <xf numFmtId="0" fontId="3" fillId="0" borderId="46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40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43" xfId="0" applyFont="1" applyFill="1" applyBorder="1" applyAlignment="1">
      <alignment horizontal="center" vertical="center" wrapText="1"/>
    </xf>
    <xf numFmtId="0" fontId="3" fillId="0" borderId="4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4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 wrapText="1"/>
    </xf>
    <xf numFmtId="0" fontId="2" fillId="0" borderId="45" xfId="0" applyFont="1" applyFill="1" applyBorder="1" applyAlignment="1"/>
    <xf numFmtId="0" fontId="2" fillId="0" borderId="21" xfId="0" applyFont="1" applyFill="1" applyBorder="1" applyAlignment="1"/>
    <xf numFmtId="0" fontId="2" fillId="0" borderId="48" xfId="0" applyFont="1" applyFill="1" applyBorder="1" applyAlignment="1"/>
    <xf numFmtId="0" fontId="4" fillId="0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55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2" fillId="0" borderId="25" xfId="0" quotePrefix="1" applyFont="1" applyFill="1" applyBorder="1" applyAlignment="1">
      <alignment horizontal="center" vertical="center"/>
    </xf>
    <xf numFmtId="0" fontId="2" fillId="0" borderId="17" xfId="0" quotePrefix="1" applyFont="1" applyFill="1" applyBorder="1" applyAlignment="1">
      <alignment horizontal="center" vertical="center" wrapText="1"/>
    </xf>
    <xf numFmtId="0" fontId="2" fillId="0" borderId="25" xfId="0" quotePrefix="1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2" fillId="0" borderId="31" xfId="0" quotePrefix="1" applyFont="1" applyFill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57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0" borderId="58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2"/>
  <sheetViews>
    <sheetView tabSelected="1" zoomScale="80" zoomScaleNormal="80" workbookViewId="0">
      <selection activeCell="A2" sqref="A2:A6"/>
    </sheetView>
  </sheetViews>
  <sheetFormatPr defaultColWidth="10.5703125" defaultRowHeight="15.75" x14ac:dyDescent="0.25"/>
  <cols>
    <col min="1" max="1" width="4.5703125" style="3" bestFit="1" customWidth="1"/>
    <col min="2" max="2" width="7.85546875" style="1" bestFit="1" customWidth="1"/>
    <col min="3" max="3" width="14.42578125" style="1" bestFit="1" customWidth="1"/>
    <col min="4" max="4" width="15.28515625" style="1" bestFit="1" customWidth="1"/>
    <col min="5" max="5" width="14.42578125" style="1" bestFit="1" customWidth="1"/>
    <col min="6" max="6" width="23.5703125" style="1" bestFit="1" customWidth="1"/>
    <col min="7" max="7" width="16.42578125" style="1" bestFit="1" customWidth="1"/>
    <col min="8" max="8" width="6.85546875" style="1" bestFit="1" customWidth="1"/>
    <col min="9" max="9" width="10.140625" style="1" customWidth="1"/>
    <col min="10" max="10" width="6.85546875" style="1" customWidth="1"/>
    <col min="11" max="12" width="16.5703125" style="1" bestFit="1" customWidth="1"/>
    <col min="13" max="13" width="10.140625" style="1" customWidth="1"/>
    <col min="14" max="14" width="7.85546875" style="2" customWidth="1"/>
    <col min="15" max="15" width="9.85546875" style="2" bestFit="1" customWidth="1"/>
    <col min="16" max="16" width="3.85546875" style="2" bestFit="1" customWidth="1"/>
    <col min="17" max="17" width="9.85546875" style="2" bestFit="1" customWidth="1"/>
    <col min="18" max="18" width="9.85546875" style="2" customWidth="1"/>
    <col min="19" max="19" width="15.85546875" style="2" bestFit="1" customWidth="1"/>
    <col min="20" max="21" width="6.85546875" style="2" bestFit="1" customWidth="1"/>
    <col min="22" max="22" width="11.5703125" style="2" customWidth="1"/>
    <col min="23" max="25" width="11" style="2" customWidth="1"/>
    <col min="26" max="26" width="16" style="2" bestFit="1" customWidth="1"/>
    <col min="27" max="27" width="12.85546875" style="2" bestFit="1" customWidth="1"/>
    <col min="28" max="28" width="11.140625" style="2" bestFit="1" customWidth="1"/>
    <col min="29" max="29" width="12.85546875" style="2" bestFit="1" customWidth="1"/>
    <col min="30" max="30" width="11" style="2" customWidth="1"/>
    <col min="31" max="31" width="12.5703125" style="4" customWidth="1"/>
    <col min="32" max="32" width="18.42578125" style="4" customWidth="1"/>
    <col min="33" max="33" width="8.42578125" style="4" customWidth="1"/>
    <col min="34" max="34" width="37.7109375" style="4" customWidth="1"/>
    <col min="35" max="16384" width="10.5703125" style="6"/>
  </cols>
  <sheetData>
    <row r="1" spans="1:34" s="8" customFormat="1" ht="45.75" customHeight="1" thickTop="1" x14ac:dyDescent="0.25">
      <c r="A1" s="117"/>
      <c r="B1" s="118"/>
      <c r="C1" s="118"/>
      <c r="D1" s="118"/>
      <c r="E1" s="119"/>
      <c r="F1" s="9"/>
      <c r="G1" s="10"/>
      <c r="H1" s="55" t="s">
        <v>30</v>
      </c>
      <c r="I1" s="56"/>
      <c r="J1" s="57"/>
      <c r="K1" s="61" t="s">
        <v>31</v>
      </c>
      <c r="L1" s="61"/>
      <c r="M1" s="11"/>
      <c r="N1" s="60" t="s">
        <v>68</v>
      </c>
      <c r="O1" s="61"/>
      <c r="P1" s="61"/>
      <c r="Q1" s="55"/>
      <c r="R1" s="78" t="s">
        <v>74</v>
      </c>
      <c r="S1" s="60" t="s">
        <v>69</v>
      </c>
      <c r="T1" s="61"/>
      <c r="U1" s="61"/>
      <c r="V1" s="61"/>
      <c r="W1" s="61"/>
      <c r="X1" s="55"/>
      <c r="Y1" s="78" t="s">
        <v>73</v>
      </c>
      <c r="Z1" s="62" t="s">
        <v>70</v>
      </c>
      <c r="AA1" s="63"/>
      <c r="AB1" s="63"/>
      <c r="AC1" s="64"/>
      <c r="AD1" s="94" t="s">
        <v>72</v>
      </c>
      <c r="AE1" s="89" t="s">
        <v>75</v>
      </c>
      <c r="AF1" s="91" t="s">
        <v>71</v>
      </c>
      <c r="AG1" s="92"/>
      <c r="AH1" s="52" t="s">
        <v>33</v>
      </c>
    </row>
    <row r="2" spans="1:34" ht="363.75" customHeight="1" x14ac:dyDescent="0.25">
      <c r="A2" s="120" t="s">
        <v>29</v>
      </c>
      <c r="B2" s="65" t="s">
        <v>24</v>
      </c>
      <c r="C2" s="68" t="s">
        <v>22</v>
      </c>
      <c r="D2" s="68" t="s">
        <v>23</v>
      </c>
      <c r="E2" s="71" t="s">
        <v>25</v>
      </c>
      <c r="F2" s="74" t="s">
        <v>26</v>
      </c>
      <c r="G2" s="68" t="s">
        <v>27</v>
      </c>
      <c r="H2" s="76" t="s">
        <v>0</v>
      </c>
      <c r="I2" s="76" t="s">
        <v>1</v>
      </c>
      <c r="J2" s="76" t="s">
        <v>12</v>
      </c>
      <c r="K2" s="76" t="s">
        <v>28</v>
      </c>
      <c r="L2" s="76" t="s">
        <v>32</v>
      </c>
      <c r="M2" s="12"/>
      <c r="N2" s="13" t="s">
        <v>34</v>
      </c>
      <c r="O2" s="14" t="s">
        <v>35</v>
      </c>
      <c r="P2" s="14" t="s">
        <v>2</v>
      </c>
      <c r="Q2" s="14" t="s">
        <v>36</v>
      </c>
      <c r="R2" s="79"/>
      <c r="S2" s="13" t="s">
        <v>3</v>
      </c>
      <c r="T2" s="14" t="s">
        <v>4</v>
      </c>
      <c r="U2" s="14" t="s">
        <v>5</v>
      </c>
      <c r="V2" s="14" t="s">
        <v>6</v>
      </c>
      <c r="W2" s="14" t="s">
        <v>7</v>
      </c>
      <c r="X2" s="14" t="s">
        <v>8</v>
      </c>
      <c r="Y2" s="79"/>
      <c r="Z2" s="15" t="s">
        <v>9</v>
      </c>
      <c r="AA2" s="14" t="s">
        <v>17</v>
      </c>
      <c r="AB2" s="14" t="s">
        <v>10</v>
      </c>
      <c r="AC2" s="14" t="s">
        <v>11</v>
      </c>
      <c r="AD2" s="72"/>
      <c r="AE2" s="90"/>
      <c r="AF2" s="16" t="s">
        <v>13</v>
      </c>
      <c r="AG2" s="7" t="s">
        <v>20</v>
      </c>
      <c r="AH2" s="53"/>
    </row>
    <row r="3" spans="1:34" s="4" customFormat="1" x14ac:dyDescent="0.25">
      <c r="A3" s="121"/>
      <c r="B3" s="66"/>
      <c r="C3" s="69"/>
      <c r="D3" s="69"/>
      <c r="E3" s="72"/>
      <c r="F3" s="75"/>
      <c r="G3" s="69"/>
      <c r="H3" s="77"/>
      <c r="I3" s="77"/>
      <c r="J3" s="77"/>
      <c r="K3" s="77"/>
      <c r="L3" s="77"/>
      <c r="M3" s="17" t="s">
        <v>37</v>
      </c>
      <c r="N3" s="18">
        <v>7</v>
      </c>
      <c r="O3" s="19">
        <v>5</v>
      </c>
      <c r="P3" s="19">
        <v>3</v>
      </c>
      <c r="Q3" s="19">
        <v>2</v>
      </c>
      <c r="R3" s="79"/>
      <c r="S3" s="18" t="s">
        <v>14</v>
      </c>
      <c r="T3" s="19">
        <v>3</v>
      </c>
      <c r="U3" s="19">
        <v>2</v>
      </c>
      <c r="V3" s="19">
        <v>1</v>
      </c>
      <c r="W3" s="19" t="s">
        <v>76</v>
      </c>
      <c r="X3" s="19" t="s">
        <v>15</v>
      </c>
      <c r="Y3" s="79"/>
      <c r="Z3" s="20" t="s">
        <v>16</v>
      </c>
      <c r="AA3" s="19" t="s">
        <v>18</v>
      </c>
      <c r="AB3" s="19" t="s">
        <v>18</v>
      </c>
      <c r="AC3" s="19" t="s">
        <v>19</v>
      </c>
      <c r="AD3" s="72"/>
      <c r="AE3" s="90"/>
      <c r="AF3" s="85">
        <v>10</v>
      </c>
      <c r="AG3" s="86"/>
      <c r="AH3" s="53"/>
    </row>
    <row r="4" spans="1:34" s="4" customFormat="1" x14ac:dyDescent="0.25">
      <c r="A4" s="121"/>
      <c r="B4" s="66"/>
      <c r="C4" s="69"/>
      <c r="D4" s="69"/>
      <c r="E4" s="72"/>
      <c r="F4" s="75"/>
      <c r="G4" s="69"/>
      <c r="H4" s="77"/>
      <c r="I4" s="77"/>
      <c r="J4" s="77"/>
      <c r="K4" s="77"/>
      <c r="L4" s="77"/>
      <c r="M4" s="80" t="s">
        <v>21</v>
      </c>
      <c r="N4" s="82">
        <v>10</v>
      </c>
      <c r="O4" s="83"/>
      <c r="P4" s="83"/>
      <c r="Q4" s="83"/>
      <c r="R4" s="79"/>
      <c r="S4" s="21">
        <v>4</v>
      </c>
      <c r="T4" s="83">
        <v>3</v>
      </c>
      <c r="U4" s="83"/>
      <c r="V4" s="83"/>
      <c r="W4" s="83">
        <v>3</v>
      </c>
      <c r="X4" s="83"/>
      <c r="Y4" s="79"/>
      <c r="Z4" s="22">
        <v>4</v>
      </c>
      <c r="AA4" s="23">
        <v>2</v>
      </c>
      <c r="AB4" s="23">
        <v>1</v>
      </c>
      <c r="AC4" s="23">
        <v>3</v>
      </c>
      <c r="AD4" s="72"/>
      <c r="AE4" s="90"/>
      <c r="AF4" s="87"/>
      <c r="AG4" s="88"/>
      <c r="AH4" s="53"/>
    </row>
    <row r="5" spans="1:34" s="4" customFormat="1" x14ac:dyDescent="0.25">
      <c r="A5" s="121"/>
      <c r="B5" s="66"/>
      <c r="C5" s="69"/>
      <c r="D5" s="69"/>
      <c r="E5" s="72"/>
      <c r="F5" s="75"/>
      <c r="G5" s="69"/>
      <c r="H5" s="77"/>
      <c r="I5" s="77"/>
      <c r="J5" s="77"/>
      <c r="K5" s="77"/>
      <c r="L5" s="77"/>
      <c r="M5" s="80"/>
      <c r="N5" s="82"/>
      <c r="O5" s="83"/>
      <c r="P5" s="83"/>
      <c r="Q5" s="83"/>
      <c r="R5" s="79"/>
      <c r="S5" s="82">
        <v>10</v>
      </c>
      <c r="T5" s="83"/>
      <c r="U5" s="83"/>
      <c r="V5" s="83"/>
      <c r="W5" s="83"/>
      <c r="X5" s="83"/>
      <c r="Y5" s="79"/>
      <c r="Z5" s="93">
        <v>7</v>
      </c>
      <c r="AA5" s="83"/>
      <c r="AB5" s="83"/>
      <c r="AC5" s="23">
        <v>3</v>
      </c>
      <c r="AD5" s="72"/>
      <c r="AE5" s="90"/>
      <c r="AF5" s="87"/>
      <c r="AG5" s="88"/>
      <c r="AH5" s="53"/>
    </row>
    <row r="6" spans="1:34" s="4" customFormat="1" ht="16.5" thickBot="1" x14ac:dyDescent="0.3">
      <c r="A6" s="122"/>
      <c r="B6" s="67"/>
      <c r="C6" s="70"/>
      <c r="D6" s="70"/>
      <c r="E6" s="73"/>
      <c r="F6" s="75"/>
      <c r="G6" s="69"/>
      <c r="H6" s="77"/>
      <c r="I6" s="77"/>
      <c r="J6" s="77"/>
      <c r="K6" s="77"/>
      <c r="L6" s="77"/>
      <c r="M6" s="81"/>
      <c r="N6" s="84"/>
      <c r="O6" s="59"/>
      <c r="P6" s="59"/>
      <c r="Q6" s="59"/>
      <c r="R6" s="79"/>
      <c r="S6" s="84"/>
      <c r="T6" s="59"/>
      <c r="U6" s="59"/>
      <c r="V6" s="59"/>
      <c r="W6" s="59"/>
      <c r="X6" s="59"/>
      <c r="Y6" s="79"/>
      <c r="Z6" s="58">
        <v>10</v>
      </c>
      <c r="AA6" s="59"/>
      <c r="AB6" s="59"/>
      <c r="AC6" s="59"/>
      <c r="AD6" s="72"/>
      <c r="AE6" s="90"/>
      <c r="AF6" s="87"/>
      <c r="AG6" s="88"/>
      <c r="AH6" s="54"/>
    </row>
    <row r="7" spans="1:34" s="5" customFormat="1" x14ac:dyDescent="0.25">
      <c r="A7" s="104">
        <v>1</v>
      </c>
      <c r="B7" s="30">
        <v>228339</v>
      </c>
      <c r="C7" s="30" t="s">
        <v>54</v>
      </c>
      <c r="D7" s="30" t="s">
        <v>55</v>
      </c>
      <c r="E7" s="31" t="s">
        <v>40</v>
      </c>
      <c r="F7" s="105" t="s">
        <v>56</v>
      </c>
      <c r="G7" s="106" t="s">
        <v>42</v>
      </c>
      <c r="H7" s="106" t="s">
        <v>43</v>
      </c>
      <c r="I7" s="106" t="s">
        <v>43</v>
      </c>
      <c r="J7" s="106" t="s">
        <v>43</v>
      </c>
      <c r="K7" s="106" t="s">
        <v>57</v>
      </c>
      <c r="L7" s="26" t="s">
        <v>58</v>
      </c>
      <c r="M7" s="95"/>
      <c r="N7" s="107">
        <v>7</v>
      </c>
      <c r="O7" s="108">
        <v>5</v>
      </c>
      <c r="P7" s="106">
        <v>0</v>
      </c>
      <c r="Q7" s="106">
        <v>0</v>
      </c>
      <c r="R7" s="27">
        <f>SUM(N7:Q7)</f>
        <v>12</v>
      </c>
      <c r="S7" s="105">
        <v>2</v>
      </c>
      <c r="T7" s="106">
        <v>3</v>
      </c>
      <c r="U7" s="106">
        <v>0</v>
      </c>
      <c r="V7" s="110"/>
      <c r="W7" s="106">
        <v>2.5</v>
      </c>
      <c r="X7" s="106">
        <v>0.5</v>
      </c>
      <c r="Y7" s="27">
        <f>SUM(S7:X7)</f>
        <v>8</v>
      </c>
      <c r="Z7" s="112">
        <v>4</v>
      </c>
      <c r="AA7" s="106"/>
      <c r="AB7" s="106">
        <v>0.5</v>
      </c>
      <c r="AC7" s="106"/>
      <c r="AD7" s="28">
        <f>SUM(Z7:AC7)</f>
        <v>4.5</v>
      </c>
      <c r="AE7" s="49">
        <f>R7+Y7+AD7</f>
        <v>24.5</v>
      </c>
      <c r="AF7" s="98"/>
      <c r="AG7" s="99"/>
      <c r="AH7" s="114"/>
    </row>
    <row r="8" spans="1:34" x14ac:dyDescent="0.25">
      <c r="A8" s="29">
        <v>2</v>
      </c>
      <c r="B8" s="30">
        <v>227389</v>
      </c>
      <c r="C8" s="30" t="s">
        <v>64</v>
      </c>
      <c r="D8" s="30" t="s">
        <v>65</v>
      </c>
      <c r="E8" s="31" t="s">
        <v>66</v>
      </c>
      <c r="F8" s="32" t="s">
        <v>48</v>
      </c>
      <c r="G8" s="33" t="s">
        <v>49</v>
      </c>
      <c r="H8" s="33" t="s">
        <v>43</v>
      </c>
      <c r="I8" s="33" t="s">
        <v>43</v>
      </c>
      <c r="J8" s="33" t="s">
        <v>43</v>
      </c>
      <c r="K8" s="33" t="s">
        <v>67</v>
      </c>
      <c r="L8" s="33" t="s">
        <v>67</v>
      </c>
      <c r="M8" s="96"/>
      <c r="N8" s="34">
        <v>7</v>
      </c>
      <c r="O8" s="42">
        <v>5</v>
      </c>
      <c r="P8" s="33">
        <v>0</v>
      </c>
      <c r="Q8" s="33">
        <v>0</v>
      </c>
      <c r="R8" s="36">
        <f>SUM(N8:Q8)</f>
        <v>12</v>
      </c>
      <c r="S8" s="32">
        <v>2</v>
      </c>
      <c r="T8" s="33">
        <v>0</v>
      </c>
      <c r="U8" s="33">
        <v>0</v>
      </c>
      <c r="V8" s="33">
        <v>1</v>
      </c>
      <c r="W8" s="33">
        <v>3</v>
      </c>
      <c r="X8" s="33"/>
      <c r="Y8" s="36">
        <f>SUM(S8:X8)</f>
        <v>6</v>
      </c>
      <c r="Z8" s="37">
        <v>4</v>
      </c>
      <c r="AA8" s="33">
        <v>1</v>
      </c>
      <c r="AB8" s="33">
        <v>1</v>
      </c>
      <c r="AC8" s="33"/>
      <c r="AD8" s="38">
        <f>SUM(Z8:AC8)</f>
        <v>6</v>
      </c>
      <c r="AE8" s="50">
        <f>R8+Y8+AD8</f>
        <v>24</v>
      </c>
      <c r="AF8" s="100"/>
      <c r="AG8" s="101"/>
      <c r="AH8" s="40"/>
    </row>
    <row r="9" spans="1:34" x14ac:dyDescent="0.25">
      <c r="A9" s="104">
        <v>3</v>
      </c>
      <c r="B9" s="24">
        <v>614601</v>
      </c>
      <c r="C9" s="24" t="s">
        <v>38</v>
      </c>
      <c r="D9" s="24" t="s">
        <v>39</v>
      </c>
      <c r="E9" s="25" t="s">
        <v>40</v>
      </c>
      <c r="F9" s="39" t="s">
        <v>41</v>
      </c>
      <c r="G9" s="41" t="s">
        <v>42</v>
      </c>
      <c r="H9" s="41" t="s">
        <v>43</v>
      </c>
      <c r="I9" s="41" t="s">
        <v>43</v>
      </c>
      <c r="J9" s="41" t="s">
        <v>43</v>
      </c>
      <c r="K9" s="41" t="s">
        <v>44</v>
      </c>
      <c r="L9" s="41" t="s">
        <v>44</v>
      </c>
      <c r="M9" s="96"/>
      <c r="N9" s="39">
        <v>7</v>
      </c>
      <c r="O9" s="41">
        <v>5</v>
      </c>
      <c r="P9" s="41">
        <v>0</v>
      </c>
      <c r="Q9" s="41">
        <v>0</v>
      </c>
      <c r="R9" s="36">
        <f>SUM(N9:Q9)</f>
        <v>12</v>
      </c>
      <c r="S9" s="39">
        <v>2</v>
      </c>
      <c r="T9" s="41">
        <v>0</v>
      </c>
      <c r="U9" s="41">
        <v>2</v>
      </c>
      <c r="V9" s="41">
        <v>0</v>
      </c>
      <c r="W9" s="41">
        <v>1</v>
      </c>
      <c r="X9" s="41">
        <v>0.25</v>
      </c>
      <c r="Y9" s="36">
        <f>SUM(S9:X9)</f>
        <v>5.25</v>
      </c>
      <c r="Z9" s="113">
        <v>2.5</v>
      </c>
      <c r="AA9" s="41"/>
      <c r="AB9" s="41">
        <v>0.5</v>
      </c>
      <c r="AC9" s="41"/>
      <c r="AD9" s="38">
        <f>SUM(Z9:AC9)</f>
        <v>3</v>
      </c>
      <c r="AE9" s="50">
        <f>R9+Y9+AD9</f>
        <v>20.25</v>
      </c>
      <c r="AF9" s="100"/>
      <c r="AG9" s="101"/>
      <c r="AH9" s="115"/>
    </row>
    <row r="10" spans="1:34" x14ac:dyDescent="0.25">
      <c r="A10" s="29">
        <v>4</v>
      </c>
      <c r="B10" s="30">
        <v>616971</v>
      </c>
      <c r="C10" s="30" t="s">
        <v>51</v>
      </c>
      <c r="D10" s="30" t="s">
        <v>52</v>
      </c>
      <c r="E10" s="31" t="s">
        <v>40</v>
      </c>
      <c r="F10" s="32" t="s">
        <v>41</v>
      </c>
      <c r="G10" s="33" t="s">
        <v>42</v>
      </c>
      <c r="H10" s="33" t="s">
        <v>43</v>
      </c>
      <c r="I10" s="33" t="s">
        <v>43</v>
      </c>
      <c r="J10" s="33" t="s">
        <v>43</v>
      </c>
      <c r="K10" s="33" t="s">
        <v>53</v>
      </c>
      <c r="L10" s="41" t="s">
        <v>53</v>
      </c>
      <c r="M10" s="96"/>
      <c r="N10" s="32">
        <v>7</v>
      </c>
      <c r="O10" s="33">
        <v>5</v>
      </c>
      <c r="P10" s="33">
        <v>0</v>
      </c>
      <c r="Q10" s="33">
        <v>0</v>
      </c>
      <c r="R10" s="36">
        <f>SUM(N10:Q10)</f>
        <v>12</v>
      </c>
      <c r="S10" s="32"/>
      <c r="T10" s="33">
        <v>0</v>
      </c>
      <c r="U10" s="33">
        <v>0</v>
      </c>
      <c r="V10" s="33">
        <v>1</v>
      </c>
      <c r="W10" s="33">
        <v>1</v>
      </c>
      <c r="X10" s="33">
        <v>0.5</v>
      </c>
      <c r="Y10" s="36">
        <f>SUM(S10:X10)</f>
        <v>2.5</v>
      </c>
      <c r="Z10" s="37"/>
      <c r="AA10" s="33">
        <v>1.5</v>
      </c>
      <c r="AB10" s="33"/>
      <c r="AC10" s="33"/>
      <c r="AD10" s="38">
        <f>SUM(Z10:AC10)</f>
        <v>1.5</v>
      </c>
      <c r="AE10" s="50">
        <f>R10+Y10+AD10</f>
        <v>16</v>
      </c>
      <c r="AF10" s="100"/>
      <c r="AG10" s="101"/>
      <c r="AH10" s="40"/>
    </row>
    <row r="11" spans="1:34" x14ac:dyDescent="0.25">
      <c r="A11" s="104">
        <v>5</v>
      </c>
      <c r="B11" s="30">
        <v>702031</v>
      </c>
      <c r="C11" s="30" t="s">
        <v>45</v>
      </c>
      <c r="D11" s="30" t="s">
        <v>46</v>
      </c>
      <c r="E11" s="31" t="s">
        <v>47</v>
      </c>
      <c r="F11" s="32" t="s">
        <v>48</v>
      </c>
      <c r="G11" s="33" t="s">
        <v>49</v>
      </c>
      <c r="H11" s="33" t="s">
        <v>43</v>
      </c>
      <c r="I11" s="33" t="s">
        <v>43</v>
      </c>
      <c r="J11" s="33" t="s">
        <v>43</v>
      </c>
      <c r="K11" s="33" t="s">
        <v>50</v>
      </c>
      <c r="L11" s="33" t="s">
        <v>50</v>
      </c>
      <c r="M11" s="96"/>
      <c r="N11" s="34">
        <v>7</v>
      </c>
      <c r="O11" s="35">
        <v>5</v>
      </c>
      <c r="P11" s="33">
        <v>0</v>
      </c>
      <c r="Q11" s="33">
        <v>0</v>
      </c>
      <c r="R11" s="36">
        <f>SUM(N11:Q11)</f>
        <v>12</v>
      </c>
      <c r="S11" s="32"/>
      <c r="T11" s="33">
        <v>0</v>
      </c>
      <c r="U11" s="33">
        <v>0</v>
      </c>
      <c r="V11" s="35">
        <v>1</v>
      </c>
      <c r="W11" s="33">
        <v>1</v>
      </c>
      <c r="X11" s="33"/>
      <c r="Y11" s="36">
        <f>SUM(S11:X11)</f>
        <v>2</v>
      </c>
      <c r="Z11" s="37"/>
      <c r="AA11" s="33"/>
      <c r="AB11" s="33"/>
      <c r="AC11" s="33"/>
      <c r="AD11" s="38">
        <f>SUM(Z11:AC11)</f>
        <v>0</v>
      </c>
      <c r="AE11" s="50">
        <f>R11+Y11+AD11</f>
        <v>14</v>
      </c>
      <c r="AF11" s="100"/>
      <c r="AG11" s="101"/>
      <c r="AH11" s="40"/>
    </row>
    <row r="12" spans="1:34" ht="16.5" thickBot="1" x14ac:dyDescent="0.3">
      <c r="A12" s="29">
        <v>6</v>
      </c>
      <c r="B12" s="30">
        <v>209276</v>
      </c>
      <c r="C12" s="30" t="s">
        <v>59</v>
      </c>
      <c r="D12" s="30" t="s">
        <v>60</v>
      </c>
      <c r="E12" s="31" t="s">
        <v>47</v>
      </c>
      <c r="F12" s="43" t="s">
        <v>56</v>
      </c>
      <c r="G12" s="44" t="s">
        <v>61</v>
      </c>
      <c r="H12" s="44" t="s">
        <v>43</v>
      </c>
      <c r="I12" s="44" t="s">
        <v>43</v>
      </c>
      <c r="J12" s="44" t="s">
        <v>43</v>
      </c>
      <c r="K12" s="44" t="s">
        <v>62</v>
      </c>
      <c r="L12" s="44" t="s">
        <v>63</v>
      </c>
      <c r="M12" s="97"/>
      <c r="N12" s="43">
        <v>0</v>
      </c>
      <c r="O12" s="45">
        <v>5</v>
      </c>
      <c r="P12" s="44">
        <v>0</v>
      </c>
      <c r="Q12" s="44">
        <v>0</v>
      </c>
      <c r="R12" s="46">
        <f>SUM(N12:Q12)</f>
        <v>5</v>
      </c>
      <c r="S12" s="43"/>
      <c r="T12" s="109">
        <v>3</v>
      </c>
      <c r="U12" s="44">
        <v>0</v>
      </c>
      <c r="V12" s="111"/>
      <c r="W12" s="44"/>
      <c r="X12" s="44"/>
      <c r="Y12" s="46">
        <f>SUM(S12:X12)</f>
        <v>3</v>
      </c>
      <c r="Z12" s="47">
        <v>2</v>
      </c>
      <c r="AA12" s="44"/>
      <c r="AB12" s="44"/>
      <c r="AC12" s="44"/>
      <c r="AD12" s="48">
        <f>SUM(Z12:AC12)</f>
        <v>2</v>
      </c>
      <c r="AE12" s="51">
        <f>R12+Y12+AD12</f>
        <v>10</v>
      </c>
      <c r="AF12" s="102"/>
      <c r="AG12" s="103"/>
      <c r="AH12" s="116"/>
    </row>
  </sheetData>
  <sortState ref="A7:AH12">
    <sortCondition descending="1" ref="AE7:AE12"/>
  </sortState>
  <mergeCells count="31">
    <mergeCell ref="AF3:AG6"/>
    <mergeCell ref="AE1:AE6"/>
    <mergeCell ref="AF1:AG1"/>
    <mergeCell ref="T4:V4"/>
    <mergeCell ref="W4:X4"/>
    <mergeCell ref="S5:X6"/>
    <mergeCell ref="Z5:AB5"/>
    <mergeCell ref="Y1:Y6"/>
    <mergeCell ref="AD1:AD6"/>
    <mergeCell ref="I2:I6"/>
    <mergeCell ref="R1:R6"/>
    <mergeCell ref="M4:M6"/>
    <mergeCell ref="N4:Q6"/>
    <mergeCell ref="J2:J6"/>
    <mergeCell ref="K1:L1"/>
    <mergeCell ref="AH1:AH6"/>
    <mergeCell ref="A2:A6"/>
    <mergeCell ref="H1:J1"/>
    <mergeCell ref="Z6:AC6"/>
    <mergeCell ref="N1:Q1"/>
    <mergeCell ref="S1:X1"/>
    <mergeCell ref="Z1:AC1"/>
    <mergeCell ref="B2:B6"/>
    <mergeCell ref="C2:C6"/>
    <mergeCell ref="D2:D6"/>
    <mergeCell ref="E2:E6"/>
    <mergeCell ref="F2:F6"/>
    <mergeCell ref="G2:G6"/>
    <mergeCell ref="K2:K6"/>
    <mergeCell ref="L2:L6"/>
    <mergeCell ref="H2:H6"/>
  </mergeCells>
  <pageMargins left="0.11811023622047245" right="0.11811023622047245" top="0.74803149606299213" bottom="0.74803149606299213" header="0.31496062992125984" footer="0.31496062992125984"/>
  <pageSetup paperSize="9" scale="3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ΠΙΝΑΚΑΣ ΜΟΡΙΟΔΟΤΗΣΗΣ ΚΚ</vt:lpstr>
      <vt:lpstr>'ΠΙΝΑΚΑΣ ΜΟΡΙΟΔΟΤΗΣΗΣ ΚΚ'!Print_Area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Ζήκου Ιωάννα</dc:creator>
  <cp:lastModifiedBy>Δολαψάκη</cp:lastModifiedBy>
  <cp:lastPrinted>2025-09-30T10:26:10Z</cp:lastPrinted>
  <dcterms:created xsi:type="dcterms:W3CDTF">2025-09-11T07:23:57Z</dcterms:created>
  <dcterms:modified xsi:type="dcterms:W3CDTF">2025-09-30T10:26:39Z</dcterms:modified>
</cp:coreProperties>
</file>