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<sst xmlns="http://schemas.openxmlformats.org/spreadsheetml/2006/main" uniqueCount="42">
  <si>
    <t>ΠΕΡΙΦΕΡΕΙΑ ΚΡΗΤΗΣ</t>
  </si>
  <si>
    <t>Α /A</t>
  </si>
  <si>
    <t>Αρ.    Μητρώου</t>
  </si>
  <si>
    <t>Επώνυμο</t>
  </si>
  <si>
    <t>Όνομα</t>
  </si>
  <si>
    <t>Τίτλοι Σπουδών</t>
  </si>
  <si>
    <t>Γνώση ΤΠΕ Β΄</t>
  </si>
  <si>
    <t>Γνώση Ξένων Γλώσσων</t>
  </si>
  <si>
    <t>Επιμόρφωση</t>
  </si>
  <si>
    <t>Διδακτικό - Επιμορφωτικό Έργο</t>
  </si>
  <si>
    <t>Συμμετοχή σε Ερευνητικά Προγράμματα</t>
  </si>
  <si>
    <t>Συγγραφικό Έργο</t>
  </si>
  <si>
    <t>Επιστημονική Συγρότηση</t>
  </si>
  <si>
    <t>Διοικητική Εμπειρία</t>
  </si>
  <si>
    <t>Διδακτική Εμπειρία</t>
  </si>
  <si>
    <t>Διοικητική και Διδακτική Εμπειρία</t>
  </si>
  <si>
    <t>Γενικό Σύνολο</t>
  </si>
  <si>
    <t>546223</t>
  </si>
  <si>
    <t>ΣΤΙΒΑΚΤΑΚΗΣ</t>
  </si>
  <si>
    <t>ΕΥΣΤΑΘΙΟΣ</t>
  </si>
  <si>
    <t>172237</t>
  </si>
  <si>
    <t>ΚΑΡΤΣΩΝΑΚΗΣ</t>
  </si>
  <si>
    <t>ΕΜΜΑΝΟΥΗΛ</t>
  </si>
  <si>
    <t>137959</t>
  </si>
  <si>
    <t>ΚΑΝΕΛΛΟΣ</t>
  </si>
  <si>
    <t>ΙΩΑΝΝΗΣ</t>
  </si>
  <si>
    <t>159033</t>
  </si>
  <si>
    <t>ΑΛΕΞΑΚΗΣ</t>
  </si>
  <si>
    <t>567170</t>
  </si>
  <si>
    <t>ΜΑΡΑΚΗ</t>
  </si>
  <si>
    <t>ΕΛΕΝΗ</t>
  </si>
  <si>
    <t>566281</t>
  </si>
  <si>
    <t>ΚΟΛΙΟΡΑΔΑΚΗΣ</t>
  </si>
  <si>
    <t>ΜΙΧΑΛΗΣ</t>
  </si>
  <si>
    <t>ΜΠΕΖΙΡΤΖΟΓΛΟΥ</t>
  </si>
  <si>
    <t>ΜΑΡΙΑ</t>
  </si>
  <si>
    <t>196339</t>
  </si>
  <si>
    <t>ΚΑΤΣΑΓΚΟΛΗΣ</t>
  </si>
  <si>
    <t>ΑΘΑΝΑΣΙΟΣ</t>
  </si>
  <si>
    <t>579276</t>
  </si>
  <si>
    <t>ΣΙΦΑΚΑΚΗΣ</t>
  </si>
  <si>
    <t>ΠΟΛΥΧΡΟΝΗΣ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</si>
</sst>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2"/>
      <color indexed="8"/>
      <name val="Verdana"/>
    </font>
    <font>
      <sz val="12"/>
      <color indexed="8"/>
      <name val="Helvetica"/>
    </font>
    <font>
      <sz val="11"/>
      <color indexed="8"/>
      <name val="Calibri"/>
    </font>
    <font>
      <sz val="14"/>
      <color indexed="8"/>
      <name val="Calibri"/>
    </font>
    <font>
      <b val="1"/>
      <sz val="14"/>
      <color indexed="8"/>
      <name val="Calibri"/>
    </font>
    <font>
      <b val="1"/>
      <sz val="11"/>
      <color indexed="8"/>
      <name val="Calibri"/>
    </font>
    <font>
      <b val="1"/>
      <sz val="11"/>
      <color indexed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1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4" borderId="1" applyNumberFormat="1" applyFont="1" applyFill="0" applyBorder="1" applyAlignment="1" applyProtection="0">
      <alignment horizontal="center" vertical="top" wrapText="1"/>
    </xf>
    <xf numFmtId="1" fontId="5" borderId="1" applyNumberFormat="1" applyFont="1" applyFill="0" applyBorder="1" applyAlignment="1" applyProtection="0">
      <alignment horizontal="center" vertical="top" wrapText="1"/>
    </xf>
    <xf numFmtId="0" fontId="5" fillId="2" borderId="2" applyNumberFormat="1" applyFont="1" applyFill="1" applyBorder="1" applyAlignment="1" applyProtection="0">
      <alignment horizontal="center" vertical="center" wrapText="1"/>
    </xf>
    <xf numFmtId="0" fontId="5" fillId="2" borderId="2" applyNumberFormat="1" applyFont="1" applyFill="1" applyBorder="1" applyAlignment="1" applyProtection="0">
      <alignment vertical="center" wrapText="1"/>
    </xf>
    <xf numFmtId="0" fontId="6" fillId="2" borderId="2" applyNumberFormat="1" applyFont="1" applyFill="1" applyBorder="1" applyAlignment="1" applyProtection="0">
      <alignment horizontal="center" vertical="center" wrapText="1"/>
    </xf>
    <xf numFmtId="0" fontId="5" fillId="3" borderId="2" applyNumberFormat="1" applyFont="1" applyFill="1" applyBorder="1" applyAlignment="1" applyProtection="0">
      <alignment horizontal="center" vertical="top"/>
    </xf>
    <xf numFmtId="0" fontId="5" fillId="3" borderId="2" applyNumberFormat="1" applyFont="1" applyFill="1" applyBorder="1" applyAlignment="1" applyProtection="0">
      <alignment horizontal="left" vertical="top"/>
    </xf>
    <xf numFmtId="0" fontId="2" fillId="3" borderId="2" applyNumberFormat="1" applyFont="1" applyFill="1" applyBorder="1" applyAlignment="1" applyProtection="0">
      <alignment horizontal="right" vertical="top"/>
    </xf>
    <xf numFmtId="0" fontId="5" fillId="3" borderId="2" applyNumberFormat="1" applyFont="1" applyFill="1" applyBorder="1" applyAlignment="1" applyProtection="0">
      <alignment horizontal="right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e7e6e6"/>
      <rgbColor rgb="ffff0000"/>
      <rgbColor rgb="ffffffff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P11"/>
  <sheetViews>
    <sheetView workbookViewId="0" showGridLines="0" defaultGridColor="1"/>
  </sheetViews>
  <sheetFormatPr defaultColWidth="6.625" defaultRowHeight="15" customHeight="1" outlineLevelRow="0" outlineLevelCol="0"/>
  <cols>
    <col min="1" max="1" width="5" style="1" customWidth="1"/>
    <col min="2" max="2" width="7.75" style="1" customWidth="1"/>
    <col min="3" max="3" width="14.125" style="1" customWidth="1"/>
    <col min="4" max="4" width="11.5" style="1" customWidth="1"/>
    <col min="5" max="5" width="4.25" style="1" customWidth="1"/>
    <col min="6" max="6" width="4.25" style="1" customWidth="1"/>
    <col min="7" max="7" width="4.25" style="1" customWidth="1"/>
    <col min="8" max="8" width="4.25" style="1" customWidth="1"/>
    <col min="9" max="9" width="4.25" style="1" customWidth="1"/>
    <col min="10" max="10" width="7.375" style="1" customWidth="1"/>
    <col min="11" max="11" width="4.25" style="1" customWidth="1"/>
    <col min="12" max="12" width="4.25" style="1" customWidth="1"/>
    <col min="13" max="13" width="4.25" style="1" customWidth="1"/>
    <col min="14" max="14" width="4.25" style="1" customWidth="1"/>
    <col min="15" max="15" width="4.25" style="1" customWidth="1"/>
    <col min="16" max="16" width="6.5" style="1" customWidth="1"/>
    <col min="17" max="256" width="6.625" style="1" customWidth="1"/>
  </cols>
  <sheetData>
    <row r="1" ht="20.25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ht="111" customHeight="1">
      <c r="A2" t="s" s="4">
        <v>1</v>
      </c>
      <c r="B2" t="s" s="4">
        <v>2</v>
      </c>
      <c r="C2" t="s" s="4">
        <v>3</v>
      </c>
      <c r="D2" t="s" s="4">
        <v>4</v>
      </c>
      <c r="E2" t="s" s="4">
        <v>5</v>
      </c>
      <c r="F2" t="s" s="4">
        <v>6</v>
      </c>
      <c r="G2" t="s" s="4">
        <v>7</v>
      </c>
      <c r="H2" t="s" s="4">
        <v>8</v>
      </c>
      <c r="I2" t="s" s="5">
        <v>9</v>
      </c>
      <c r="J2" t="s" s="5">
        <v>10</v>
      </c>
      <c r="K2" t="s" s="4">
        <v>11</v>
      </c>
      <c r="L2" t="s" s="6">
        <v>12</v>
      </c>
      <c r="M2" t="s" s="4">
        <v>13</v>
      </c>
      <c r="N2" t="s" s="4">
        <v>14</v>
      </c>
      <c r="O2" t="s" s="6">
        <v>15</v>
      </c>
      <c r="P2" t="s" s="6">
        <v>16</v>
      </c>
    </row>
    <row r="3" ht="17" customHeight="1">
      <c r="A3" s="7">
        <v>1</v>
      </c>
      <c r="B3" t="s" s="8">
        <v>17</v>
      </c>
      <c r="C3" t="s" s="8">
        <v>18</v>
      </c>
      <c r="D3" t="s" s="8">
        <v>19</v>
      </c>
      <c r="E3" s="9">
        <v>9</v>
      </c>
      <c r="F3" s="9">
        <v>0</v>
      </c>
      <c r="G3" s="9">
        <v>1.2</v>
      </c>
      <c r="H3" s="9">
        <v>0.5</v>
      </c>
      <c r="I3" s="9">
        <v>1</v>
      </c>
      <c r="J3" s="9">
        <v>0</v>
      </c>
      <c r="K3" s="9">
        <v>1.8</v>
      </c>
      <c r="L3" s="10">
        <f>E3+F3+G3+H3+I3+J3+K3</f>
        <v>13.5</v>
      </c>
      <c r="M3" s="9">
        <v>3.5</v>
      </c>
      <c r="N3" s="9">
        <v>10</v>
      </c>
      <c r="O3" s="10">
        <f>M3+N3</f>
        <v>13.5</v>
      </c>
      <c r="P3" s="10">
        <f>ROUNDUP(L3+O3,2)</f>
        <v>27</v>
      </c>
    </row>
    <row r="4" ht="17" customHeight="1">
      <c r="A4" s="7">
        <v>2</v>
      </c>
      <c r="B4" t="s" s="8">
        <v>20</v>
      </c>
      <c r="C4" t="s" s="8">
        <v>21</v>
      </c>
      <c r="D4" t="s" s="8">
        <v>22</v>
      </c>
      <c r="E4" s="9">
        <v>9</v>
      </c>
      <c r="F4" s="9">
        <v>0</v>
      </c>
      <c r="G4" s="9">
        <v>1</v>
      </c>
      <c r="H4" s="9">
        <v>0.5</v>
      </c>
      <c r="I4" s="9">
        <v>1</v>
      </c>
      <c r="J4" s="9">
        <v>0</v>
      </c>
      <c r="K4" s="9">
        <v>2.5</v>
      </c>
      <c r="L4" s="10">
        <f>E4+F4+G4+H4+I4+J4+K4</f>
        <v>14</v>
      </c>
      <c r="M4" s="9">
        <v>2</v>
      </c>
      <c r="N4" s="9">
        <v>10</v>
      </c>
      <c r="O4" s="10">
        <f>M4+N4</f>
        <v>12</v>
      </c>
      <c r="P4" s="10">
        <f>ROUNDUP(L4+O4,2)</f>
        <v>26</v>
      </c>
    </row>
    <row r="5" ht="17" customHeight="1">
      <c r="A5" s="7">
        <v>3</v>
      </c>
      <c r="B5" t="s" s="8">
        <v>23</v>
      </c>
      <c r="C5" t="s" s="8">
        <v>24</v>
      </c>
      <c r="D5" t="s" s="8">
        <v>25</v>
      </c>
      <c r="E5" s="9">
        <v>9</v>
      </c>
      <c r="F5" s="9">
        <v>0</v>
      </c>
      <c r="G5" s="9">
        <v>1.5</v>
      </c>
      <c r="H5" s="9">
        <v>1</v>
      </c>
      <c r="I5" s="9">
        <v>1</v>
      </c>
      <c r="J5" s="9">
        <v>0</v>
      </c>
      <c r="K5" s="9">
        <v>1.9</v>
      </c>
      <c r="L5" s="10">
        <f>E5+F5+G5+H5+I5+J5+K5</f>
        <v>14.4</v>
      </c>
      <c r="M5" s="9">
        <v>2</v>
      </c>
      <c r="N5" s="9">
        <v>9.25</v>
      </c>
      <c r="O5" s="10">
        <f>M5+N5</f>
        <v>11.25</v>
      </c>
      <c r="P5" s="10">
        <f>ROUNDUP(L5+O5,2)</f>
        <v>25.65</v>
      </c>
    </row>
    <row r="6" ht="17" customHeight="1">
      <c r="A6" s="7">
        <v>4</v>
      </c>
      <c r="B6" t="s" s="8">
        <v>26</v>
      </c>
      <c r="C6" t="s" s="8">
        <v>27</v>
      </c>
      <c r="D6" t="s" s="8">
        <v>22</v>
      </c>
      <c r="E6" s="9">
        <v>9</v>
      </c>
      <c r="F6" s="9">
        <v>0</v>
      </c>
      <c r="G6" s="9">
        <v>1.4</v>
      </c>
      <c r="H6" s="9">
        <v>0.9</v>
      </c>
      <c r="I6" s="9">
        <v>1</v>
      </c>
      <c r="J6" s="9">
        <v>0</v>
      </c>
      <c r="K6" s="9">
        <v>1</v>
      </c>
      <c r="L6" s="10">
        <f>E6+F6+G6+H6+I6+J6+K6</f>
        <v>13.3</v>
      </c>
      <c r="M6" s="9">
        <v>3.85</v>
      </c>
      <c r="N6" s="9">
        <v>8</v>
      </c>
      <c r="O6" s="10">
        <f>M6+N6</f>
        <v>11.85</v>
      </c>
      <c r="P6" s="10">
        <f>ROUNDUP(L6+O6,2)</f>
        <v>25.15</v>
      </c>
    </row>
    <row r="7" ht="17" customHeight="1">
      <c r="A7" s="7">
        <v>5</v>
      </c>
      <c r="B7" t="s" s="8">
        <v>28</v>
      </c>
      <c r="C7" t="s" s="8">
        <v>29</v>
      </c>
      <c r="D7" t="s" s="8">
        <v>30</v>
      </c>
      <c r="E7" s="9">
        <v>9</v>
      </c>
      <c r="F7" s="9">
        <v>0</v>
      </c>
      <c r="G7" s="9">
        <v>0</v>
      </c>
      <c r="H7" s="9">
        <v>1</v>
      </c>
      <c r="I7" s="9">
        <v>1</v>
      </c>
      <c r="J7" s="9">
        <v>0.5</v>
      </c>
      <c r="K7" s="9">
        <v>2.5</v>
      </c>
      <c r="L7" s="10">
        <f>E7+F7+G7+H7+I7+J7+K7</f>
        <v>14</v>
      </c>
      <c r="M7" s="9">
        <v>2.06</v>
      </c>
      <c r="N7" s="9">
        <v>8.25</v>
      </c>
      <c r="O7" s="10">
        <f>M7+N7</f>
        <v>10.31</v>
      </c>
      <c r="P7" s="10">
        <f>ROUNDUP(L7+O7,2)</f>
        <v>24.31</v>
      </c>
    </row>
    <row r="8" ht="17" customHeight="1">
      <c r="A8" s="7">
        <v>6</v>
      </c>
      <c r="B8" t="s" s="8">
        <v>31</v>
      </c>
      <c r="C8" t="s" s="8">
        <v>32</v>
      </c>
      <c r="D8" t="s" s="8">
        <v>33</v>
      </c>
      <c r="E8" s="9">
        <v>9</v>
      </c>
      <c r="F8" s="9">
        <v>0</v>
      </c>
      <c r="G8" s="9">
        <v>0.8</v>
      </c>
      <c r="H8" s="9">
        <v>0.5</v>
      </c>
      <c r="I8" s="9">
        <v>1</v>
      </c>
      <c r="J8" s="9">
        <v>0</v>
      </c>
      <c r="K8" s="9">
        <v>0.2</v>
      </c>
      <c r="L8" s="10">
        <f>E8+F8+G8+H8+I8+J8+K8</f>
        <v>11.5</v>
      </c>
      <c r="M8" s="9">
        <v>2.9</v>
      </c>
      <c r="N8" s="9">
        <v>7.5</v>
      </c>
      <c r="O8" s="10">
        <f>M8+N8</f>
        <v>10.4</v>
      </c>
      <c r="P8" s="10">
        <f>ROUNDUP(L8+O8,2)</f>
        <v>21.9</v>
      </c>
    </row>
    <row r="9" ht="17" customHeight="1">
      <c r="A9" s="7">
        <v>7</v>
      </c>
      <c r="B9" s="8">
        <v>192173</v>
      </c>
      <c r="C9" t="s" s="8">
        <v>34</v>
      </c>
      <c r="D9" t="s" s="8">
        <v>35</v>
      </c>
      <c r="E9" s="9">
        <v>7</v>
      </c>
      <c r="F9" s="9">
        <v>0</v>
      </c>
      <c r="G9" s="9">
        <v>1.4</v>
      </c>
      <c r="H9" s="9">
        <v>1</v>
      </c>
      <c r="I9" s="9">
        <v>0</v>
      </c>
      <c r="J9" s="9">
        <v>0</v>
      </c>
      <c r="K9" s="9">
        <v>1.5</v>
      </c>
      <c r="L9" s="10">
        <f>E9+F9+G9+H9+I9+J9+K9</f>
        <v>10.9</v>
      </c>
      <c r="M9" s="9">
        <v>0.3</v>
      </c>
      <c r="N9" s="9">
        <v>10</v>
      </c>
      <c r="O9" s="10">
        <f>M9+N9</f>
        <v>10.3</v>
      </c>
      <c r="P9" s="10">
        <f>ROUNDUP(L9+O9,2)</f>
        <v>21.21</v>
      </c>
    </row>
    <row r="10" ht="17" customHeight="1">
      <c r="A10" s="7">
        <v>8</v>
      </c>
      <c r="B10" t="s" s="8">
        <v>36</v>
      </c>
      <c r="C10" t="s" s="8">
        <v>37</v>
      </c>
      <c r="D10" t="s" s="8">
        <v>38</v>
      </c>
      <c r="E10" s="9">
        <v>9</v>
      </c>
      <c r="F10" s="9">
        <v>0</v>
      </c>
      <c r="G10" s="9">
        <v>1.5</v>
      </c>
      <c r="H10" s="9">
        <v>0.5</v>
      </c>
      <c r="I10" s="9">
        <v>1</v>
      </c>
      <c r="J10" s="9">
        <v>0</v>
      </c>
      <c r="K10" s="9">
        <v>2.4</v>
      </c>
      <c r="L10" s="10">
        <f>E10+F10+G10+H10+I10+J10+K10</f>
        <v>14.4</v>
      </c>
      <c r="M10" s="9">
        <v>3</v>
      </c>
      <c r="N10" s="9">
        <v>3.5</v>
      </c>
      <c r="O10" s="10">
        <f>M10+N10</f>
        <v>6.5</v>
      </c>
      <c r="P10" s="10">
        <f>ROUNDUP(L10+O10,2)</f>
        <v>20.9</v>
      </c>
    </row>
    <row r="11" ht="17" customHeight="1">
      <c r="A11" s="7">
        <v>9</v>
      </c>
      <c r="B11" t="s" s="8">
        <v>39</v>
      </c>
      <c r="C11" t="s" s="8">
        <v>40</v>
      </c>
      <c r="D11" t="s" s="8">
        <v>41</v>
      </c>
      <c r="E11" s="9">
        <v>9</v>
      </c>
      <c r="F11" s="9">
        <v>1</v>
      </c>
      <c r="G11" s="9">
        <v>1</v>
      </c>
      <c r="H11" s="9">
        <v>1</v>
      </c>
      <c r="I11" s="9">
        <v>0.7</v>
      </c>
      <c r="J11" s="9">
        <v>0</v>
      </c>
      <c r="K11" s="9">
        <v>0.85</v>
      </c>
      <c r="L11" s="10">
        <f>E11+F11+G11+H11+I11+J11+K11</f>
        <v>13.55</v>
      </c>
      <c r="M11" s="9">
        <v>2.875</v>
      </c>
      <c r="N11" s="9">
        <v>4.25</v>
      </c>
      <c r="O11" s="10">
        <f>M11+N11</f>
        <v>7.125</v>
      </c>
      <c r="P11" s="10">
        <f>ROUNDUP(L11+O11,2)</f>
        <v>20.68</v>
      </c>
    </row>
  </sheetData>
  <mergeCells count="1">
    <mergeCell ref="A1:P1"/>
  </mergeCells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